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3" i="1" l="1"/>
  <c r="G12" i="1" l="1"/>
  <c r="G11" i="1" l="1"/>
  <c r="G10" i="1" l="1"/>
  <c r="G4" i="1"/>
  <c r="G5" i="1"/>
  <c r="G6" i="1"/>
  <c r="G7" i="1"/>
  <c r="G8" i="1"/>
  <c r="G9" i="1"/>
  <c r="G3" i="1"/>
</calcChain>
</file>

<file path=xl/sharedStrings.xml><?xml version="1.0" encoding="utf-8"?>
<sst xmlns="http://schemas.openxmlformats.org/spreadsheetml/2006/main" count="45" uniqueCount="38">
  <si>
    <t>№ пп</t>
  </si>
  <si>
    <t>наименование</t>
  </si>
  <si>
    <t>Полная  характеристика (описание) товаров, работ  и  услуг</t>
  </si>
  <si>
    <t>ед. изм</t>
  </si>
  <si>
    <t xml:space="preserve">кол-во </t>
  </si>
  <si>
    <t>цена за ед</t>
  </si>
  <si>
    <t xml:space="preserve">сумма </t>
  </si>
  <si>
    <t>ИТОГО:</t>
  </si>
  <si>
    <t xml:space="preserve">микроцид- промывающий и обеззараживающий </t>
  </si>
  <si>
    <t>флакон</t>
  </si>
  <si>
    <t>набор</t>
  </si>
  <si>
    <t>упак</t>
  </si>
  <si>
    <t>Микрокюветы к анализатору гемоглобина  "Hemo Cue Plasma/Low Hb"(упаковка №100)</t>
  </si>
  <si>
    <t>Перигидроль 37-39%</t>
  </si>
  <si>
    <t>кг</t>
  </si>
  <si>
    <t>реагент - PE - Conjugated Streptavidin, Lyophilized, на 2000 тестов</t>
  </si>
  <si>
    <t xml:space="preserve">Микроцид- промывающий и обеззараживающий </t>
  </si>
  <si>
    <t>Реагент- PE - Conjugated Streptavidin, Lyophilized, на 2000 тестов</t>
  </si>
  <si>
    <t>Наконечники 5-300мкл, с фильтром стер в штат 10*96шт</t>
  </si>
  <si>
    <t>Наконечники 5-350мкл,   нестер.  без фильтра в "башнях" Refill в штативах 10*96шт</t>
  </si>
  <si>
    <t xml:space="preserve">Наконечники 1000мкл с фильтром,стер в штативах 10х96шт </t>
  </si>
  <si>
    <t>наконечники 5-350мкл,  нестерильные, без фильтра, в "башнях" Refill , в штативах 10*96шт</t>
  </si>
  <si>
    <t xml:space="preserve">наконечники 1000мкл с фильтром,стерильные, в штативах 10х96шт </t>
  </si>
  <si>
    <t>наконечники 5-300мкл, с фильтром стерильные, в штативах 10*96шт</t>
  </si>
  <si>
    <t>контрольная сыворотка АЛТ (для метода Райтмана-Френкеля по конечной точке) в упаковке 12 шт</t>
  </si>
  <si>
    <t>Контрольная сыворотка АЛТ (для метода Райтмана-Френкеля по конечной точке) в упаковке 12 шт</t>
  </si>
  <si>
    <t xml:space="preserve">                                                                                                                                                        Приложение 1</t>
  </si>
  <si>
    <t>Шапка-берет одноразовая нестерильная</t>
  </si>
  <si>
    <t>Шапка-берет одноразовая нестерильная из нетканного материала</t>
  </si>
  <si>
    <t>шт</t>
  </si>
  <si>
    <t xml:space="preserve">наконечники для дозаторов 200 мкл (упак- 1000 шт) </t>
  </si>
  <si>
    <t xml:space="preserve">Наконечники для дозаторов 200 мкл (упак- 1000 шт) </t>
  </si>
  <si>
    <t>ТОО "Медицина Әлемі"</t>
  </si>
  <si>
    <t>ТОО "AUM+"</t>
  </si>
  <si>
    <t>TOO "ANP"</t>
  </si>
  <si>
    <t>ТОО "Литас"</t>
  </si>
  <si>
    <t>ТОО "Компания Демеу"</t>
  </si>
  <si>
    <t>ТОО "OPTONIC"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</si>
</sst>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</font>
    <font>
      <sz val="10"/>
      <name val="Times New Roman"/>
      <family val="1"/>
      <charset val="204"/>
    </font>
    <font>
      <sz val="10"/>
      <name val="Times New Roman"/>
      <family val="1"/>
    </font>
    <font>
      <sz val="11"/>
      <name val="Times New Roman"/>
      <family val="1"/>
    </font>
    <font>
      <b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</cellStyleXfs>
  <cellXfs count="45">
    <xf numFmtId="0" fontId="0" fillId="0" borderId="0" xfId="0"/>
    <xf numFmtId="0" fontId="5" fillId="2" borderId="0" xfId="0" applyFont="1" applyFill="1" applyAlignment="1">
      <alignment horizontal="center" vertical="center"/>
    </xf>
    <xf numFmtId="0" fontId="5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right"/>
    </xf>
    <xf numFmtId="0" fontId="6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0" fontId="8" fillId="2" borderId="1" xfId="0" applyFont="1" applyFill="1" applyBorder="1"/>
    <xf numFmtId="4" fontId="7" fillId="2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" fontId="12" fillId="0" borderId="3" xfId="1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</cellXfs>
  <cellStyles count="7">
    <cellStyle name="Обычный" xfId="0" builtinId="0"/>
    <cellStyle name="Обычный 115" xfId="5"/>
    <cellStyle name="Обычный 2" xfId="6"/>
    <cellStyle name="Обычный 44_Копия План ГЗ в УЗ" xfId="4"/>
    <cellStyle name="Обычный 54_Копия План ГЗ в УЗ" xfId="3"/>
    <cellStyle name="Обычный 66_Копия План ГЗ в УЗ" xfId="2"/>
    <cellStyle name="Обычный 67_Копия План ГЗ в УЗ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zoomScale="130" zoomScaleNormal="130" workbookViewId="0">
      <pane ySplit="2" topLeftCell="A3" activePane="bottomLeft" state="frozen"/>
      <selection pane="bottomLeft" activeCell="L9" sqref="L9"/>
    </sheetView>
  </sheetViews>
  <sheetFormatPr defaultColWidth="6.7109375" defaultRowHeight="12.75" x14ac:dyDescent="0.2"/>
  <cols>
    <col min="1" max="1" width="3.85546875" style="1" customWidth="1"/>
    <col min="2" max="2" width="25" style="2" customWidth="1"/>
    <col min="3" max="3" width="35.85546875" style="1" customWidth="1"/>
    <col min="4" max="4" width="6.5703125" style="3" customWidth="1"/>
    <col min="5" max="5" width="6.140625" style="2" customWidth="1"/>
    <col min="6" max="6" width="10" style="2" customWidth="1"/>
    <col min="7" max="9" width="12.85546875" style="2" customWidth="1"/>
    <col min="10" max="10" width="15.7109375" style="2" customWidth="1"/>
    <col min="11" max="13" width="14.7109375" style="2" customWidth="1"/>
    <col min="14" max="16384" width="6.7109375" style="2"/>
  </cols>
  <sheetData>
    <row r="1" spans="1:13" x14ac:dyDescent="0.2">
      <c r="F1" s="4"/>
      <c r="G1" s="5" t="s">
        <v>26</v>
      </c>
      <c r="H1" s="5"/>
      <c r="I1" s="5"/>
      <c r="J1" s="5"/>
      <c r="K1" s="5"/>
      <c r="L1" s="5"/>
      <c r="M1" s="5"/>
    </row>
    <row r="2" spans="1:13" ht="31.5" x14ac:dyDescent="0.2">
      <c r="A2" s="6" t="s">
        <v>0</v>
      </c>
      <c r="B2" s="6" t="s">
        <v>1</v>
      </c>
      <c r="C2" s="7" t="s">
        <v>2</v>
      </c>
      <c r="D2" s="40" t="s">
        <v>3</v>
      </c>
      <c r="E2" s="8" t="s">
        <v>4</v>
      </c>
      <c r="F2" s="7" t="s">
        <v>5</v>
      </c>
      <c r="G2" s="9" t="s">
        <v>6</v>
      </c>
      <c r="H2" s="9" t="s">
        <v>32</v>
      </c>
      <c r="I2" s="9" t="s">
        <v>33</v>
      </c>
      <c r="J2" s="9" t="s">
        <v>34</v>
      </c>
      <c r="K2" s="9" t="s">
        <v>35</v>
      </c>
      <c r="L2" s="9" t="s">
        <v>36</v>
      </c>
      <c r="M2" s="9" t="s">
        <v>37</v>
      </c>
    </row>
    <row r="3" spans="1:13" ht="26.25" customHeight="1" x14ac:dyDescent="0.2">
      <c r="A3" s="10">
        <v>1</v>
      </c>
      <c r="B3" s="26" t="s">
        <v>16</v>
      </c>
      <c r="C3" s="19" t="s">
        <v>8</v>
      </c>
      <c r="D3" s="39" t="s">
        <v>9</v>
      </c>
      <c r="E3" s="20">
        <v>1</v>
      </c>
      <c r="F3" s="21">
        <v>63555</v>
      </c>
      <c r="G3" s="22">
        <f>F3*E3</f>
        <v>63555</v>
      </c>
      <c r="H3" s="22"/>
      <c r="I3" s="41">
        <v>63555</v>
      </c>
      <c r="J3" s="11"/>
      <c r="K3" s="16"/>
      <c r="L3" s="16"/>
      <c r="M3" s="17"/>
    </row>
    <row r="4" spans="1:13" ht="51" customHeight="1" x14ac:dyDescent="0.2">
      <c r="A4" s="10">
        <v>2</v>
      </c>
      <c r="B4" s="27" t="s">
        <v>25</v>
      </c>
      <c r="C4" s="23" t="s">
        <v>24</v>
      </c>
      <c r="D4" s="39" t="s">
        <v>10</v>
      </c>
      <c r="E4" s="24">
        <v>10</v>
      </c>
      <c r="F4" s="21">
        <v>16464</v>
      </c>
      <c r="G4" s="22">
        <f t="shared" ref="G4:G12" si="0">F4*E4</f>
        <v>164640</v>
      </c>
      <c r="H4" s="22"/>
      <c r="I4" s="22"/>
      <c r="J4" s="11"/>
      <c r="K4" s="16"/>
      <c r="L4" s="16"/>
      <c r="M4" s="17"/>
    </row>
    <row r="5" spans="1:13" ht="39" customHeight="1" x14ac:dyDescent="0.2">
      <c r="A5" s="10">
        <v>3</v>
      </c>
      <c r="B5" s="28" t="s">
        <v>17</v>
      </c>
      <c r="C5" s="23" t="s">
        <v>15</v>
      </c>
      <c r="D5" s="37" t="s">
        <v>11</v>
      </c>
      <c r="E5" s="29">
        <v>1</v>
      </c>
      <c r="F5" s="36">
        <v>272441</v>
      </c>
      <c r="G5" s="22">
        <f t="shared" si="0"/>
        <v>272441</v>
      </c>
      <c r="H5" s="22"/>
      <c r="I5" s="22"/>
      <c r="J5" s="11"/>
      <c r="K5" s="16"/>
      <c r="L5" s="16"/>
      <c r="M5" s="43">
        <v>272441</v>
      </c>
    </row>
    <row r="6" spans="1:13" ht="39" customHeight="1" x14ac:dyDescent="0.2">
      <c r="A6" s="10">
        <v>4</v>
      </c>
      <c r="B6" s="26" t="s">
        <v>12</v>
      </c>
      <c r="C6" s="19" t="s">
        <v>12</v>
      </c>
      <c r="D6" s="39" t="s">
        <v>11</v>
      </c>
      <c r="E6" s="25">
        <v>5</v>
      </c>
      <c r="F6" s="31">
        <v>288000</v>
      </c>
      <c r="G6" s="22">
        <f t="shared" si="0"/>
        <v>1440000</v>
      </c>
      <c r="H6" s="41">
        <v>1440000</v>
      </c>
      <c r="I6" s="22"/>
      <c r="J6" s="11"/>
      <c r="K6" s="16"/>
      <c r="L6" s="16"/>
      <c r="M6" s="17"/>
    </row>
    <row r="7" spans="1:13" ht="20.25" customHeight="1" x14ac:dyDescent="0.2">
      <c r="A7" s="10">
        <v>5</v>
      </c>
      <c r="B7" s="26" t="s">
        <v>13</v>
      </c>
      <c r="C7" s="19" t="s">
        <v>13</v>
      </c>
      <c r="D7" s="38" t="s">
        <v>14</v>
      </c>
      <c r="E7" s="34">
        <v>300</v>
      </c>
      <c r="F7" s="35">
        <v>620</v>
      </c>
      <c r="G7" s="22">
        <f t="shared" si="0"/>
        <v>186000</v>
      </c>
      <c r="H7" s="22"/>
      <c r="I7" s="22"/>
      <c r="J7" s="44">
        <v>186000</v>
      </c>
      <c r="K7" s="30">
        <v>177000</v>
      </c>
      <c r="L7" s="16"/>
      <c r="M7" s="17"/>
    </row>
    <row r="8" spans="1:13" ht="39" customHeight="1" x14ac:dyDescent="0.2">
      <c r="A8" s="10">
        <v>6</v>
      </c>
      <c r="B8" s="26" t="s">
        <v>18</v>
      </c>
      <c r="C8" s="32" t="s">
        <v>23</v>
      </c>
      <c r="D8" s="37" t="s">
        <v>11</v>
      </c>
      <c r="E8" s="29">
        <v>5</v>
      </c>
      <c r="F8" s="30">
        <v>95000</v>
      </c>
      <c r="G8" s="22">
        <f t="shared" si="0"/>
        <v>475000</v>
      </c>
      <c r="H8" s="22"/>
      <c r="I8" s="22"/>
      <c r="J8" s="43">
        <v>400000</v>
      </c>
      <c r="K8" s="16"/>
      <c r="L8" s="16"/>
      <c r="M8" s="17"/>
    </row>
    <row r="9" spans="1:13" ht="54" customHeight="1" x14ac:dyDescent="0.2">
      <c r="A9" s="10">
        <v>7</v>
      </c>
      <c r="B9" s="26" t="s">
        <v>19</v>
      </c>
      <c r="C9" s="32" t="s">
        <v>21</v>
      </c>
      <c r="D9" s="37" t="s">
        <v>11</v>
      </c>
      <c r="E9" s="29">
        <v>30</v>
      </c>
      <c r="F9" s="30">
        <v>35000</v>
      </c>
      <c r="G9" s="22">
        <f t="shared" si="0"/>
        <v>1050000</v>
      </c>
      <c r="H9" s="22"/>
      <c r="I9" s="22"/>
      <c r="J9" s="11"/>
      <c r="K9" s="16"/>
      <c r="L9" s="16"/>
      <c r="M9" s="17"/>
    </row>
    <row r="10" spans="1:13" ht="39" customHeight="1" x14ac:dyDescent="0.2">
      <c r="A10" s="10">
        <v>8</v>
      </c>
      <c r="B10" s="26" t="s">
        <v>20</v>
      </c>
      <c r="C10" s="32" t="s">
        <v>22</v>
      </c>
      <c r="D10" s="37" t="s">
        <v>11</v>
      </c>
      <c r="E10" s="29">
        <v>10</v>
      </c>
      <c r="F10" s="30">
        <v>95000</v>
      </c>
      <c r="G10" s="22">
        <f t="shared" si="0"/>
        <v>950000</v>
      </c>
      <c r="H10" s="22"/>
      <c r="I10" s="22"/>
      <c r="J10" s="43">
        <v>800000</v>
      </c>
      <c r="K10" s="42"/>
      <c r="L10" s="42"/>
      <c r="M10" s="17"/>
    </row>
    <row r="11" spans="1:13" ht="27" customHeight="1" x14ac:dyDescent="0.2">
      <c r="A11" s="10">
        <v>9</v>
      </c>
      <c r="B11" s="26" t="s">
        <v>27</v>
      </c>
      <c r="C11" s="32" t="s">
        <v>28</v>
      </c>
      <c r="D11" s="37" t="s">
        <v>29</v>
      </c>
      <c r="E11" s="29">
        <v>5000</v>
      </c>
      <c r="F11" s="30">
        <v>39.14</v>
      </c>
      <c r="G11" s="22">
        <f t="shared" si="0"/>
        <v>195700</v>
      </c>
      <c r="H11" s="22"/>
      <c r="I11" s="22"/>
      <c r="J11" s="43">
        <v>140000</v>
      </c>
      <c r="K11" s="42">
        <v>112500</v>
      </c>
      <c r="L11" s="30">
        <v>45200</v>
      </c>
      <c r="M11" s="17"/>
    </row>
    <row r="12" spans="1:13" ht="28.5" customHeight="1" x14ac:dyDescent="0.2">
      <c r="A12" s="10">
        <v>10</v>
      </c>
      <c r="B12" s="26" t="s">
        <v>31</v>
      </c>
      <c r="C12" s="33" t="s">
        <v>30</v>
      </c>
      <c r="D12" s="37" t="s">
        <v>11</v>
      </c>
      <c r="E12" s="29">
        <v>30</v>
      </c>
      <c r="F12" s="30">
        <v>6000</v>
      </c>
      <c r="G12" s="22">
        <f t="shared" si="0"/>
        <v>180000</v>
      </c>
      <c r="H12" s="22"/>
      <c r="I12" s="22"/>
      <c r="J12" s="43">
        <v>180000</v>
      </c>
      <c r="K12" s="42"/>
      <c r="L12" s="42"/>
      <c r="M12" s="17"/>
    </row>
    <row r="13" spans="1:13" ht="23.1" customHeight="1" x14ac:dyDescent="0.2">
      <c r="A13" s="12"/>
      <c r="B13" s="18" t="s">
        <v>7</v>
      </c>
      <c r="C13" s="12"/>
      <c r="D13" s="13"/>
      <c r="E13" s="14"/>
      <c r="F13" s="14"/>
      <c r="G13" s="15">
        <f>SUM(G3:G12)</f>
        <v>4977336</v>
      </c>
      <c r="H13" s="15"/>
      <c r="I13" s="15"/>
      <c r="J13" s="15"/>
      <c r="K13" s="15"/>
      <c r="L13" s="15"/>
      <c r="M13" s="15"/>
    </row>
  </sheetData>
  <pageMargins left="0.7" right="0.7" top="0.75" bottom="0.75" header="0.3" footer="0.3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zoomScale="175" workbookViewId="0">
      <selection activeCell="C21" sqref="C21"/>
    </sheetView>
  </sheetViews>
  <sheetFormatPr defaultColWidth="6.7109375" defaultRowHeight="12.75" x14ac:dyDescent="0.2"/>
  <cols>
    <col min="1" max="1" width="3.85546875" style="1" customWidth="1"/>
    <col min="2" max="2" width="17.42578125" style="2" customWidth="1"/>
    <col min="3" max="3" width="32.42578125" style="1" customWidth="1"/>
    <col min="4" max="4" width="7.28515625" style="3" customWidth="1"/>
    <col min="5" max="5" width="6.85546875" style="2" customWidth="1"/>
    <col min="6" max="6" width="10.7109375" style="2" customWidth="1"/>
    <col min="7" max="7" width="12" style="2" customWidth="1"/>
    <col min="8" max="16384" width="6.7109375" style="2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2020-09-11T09:49:59Z</cp:lastPrinted>
  <dcterms:created xsi:type="dcterms:W3CDTF">2006-09-16T00:00:00Z</dcterms:created>
  <dcterms:modified xsi:type="dcterms:W3CDTF">2021-04-15T11:19:32Z</dcterms:modified>
</cp:coreProperties>
</file>